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45" windowWidth="21075" windowHeight="9735"/>
  </bookViews>
  <sheets>
    <sheet name="Indice" sheetId="9" r:id="rId1"/>
    <sheet name="Tab.1" sheetId="4" r:id="rId2"/>
    <sheet name="Tab.2" sheetId="5" r:id="rId3"/>
    <sheet name="Tab.3" sheetId="6" r:id="rId4"/>
    <sheet name="Tab.4" sheetId="7" r:id="rId5"/>
    <sheet name="Tab.5" sheetId="8" r:id="rId6"/>
    <sheet name="Tab.6" sheetId="10" r:id="rId7"/>
    <sheet name="Tab.7" sheetId="11" r:id="rId8"/>
    <sheet name="Tab.8" sheetId="13" r:id="rId9"/>
    <sheet name="Tab.9" sheetId="12" r:id="rId10"/>
  </sheets>
  <definedNames>
    <definedName name="_xlnm.Print_Titles" localSheetId="2">Tab.2!$A:$A</definedName>
  </definedNames>
  <calcPr calcId="145621"/>
</workbook>
</file>

<file path=xl/calcChain.xml><?xml version="1.0" encoding="utf-8"?>
<calcChain xmlns="http://schemas.openxmlformats.org/spreadsheetml/2006/main">
  <c r="O11" i="7" l="1"/>
  <c r="O12" i="7"/>
  <c r="N12" i="7"/>
  <c r="M12" i="7"/>
  <c r="L12" i="7"/>
  <c r="K12" i="7"/>
  <c r="J12" i="7"/>
  <c r="N11" i="7"/>
  <c r="M11" i="7"/>
  <c r="L11" i="7"/>
  <c r="K11" i="7"/>
  <c r="J11" i="7"/>
  <c r="O10" i="7"/>
  <c r="N10" i="7"/>
  <c r="M10" i="7"/>
  <c r="L10" i="7"/>
  <c r="K10" i="7"/>
  <c r="J10" i="7"/>
  <c r="D11" i="7"/>
  <c r="E11" i="7"/>
  <c r="F11" i="7"/>
  <c r="G11" i="7"/>
  <c r="H11" i="7"/>
  <c r="D12" i="7"/>
  <c r="E12" i="7"/>
  <c r="F12" i="7"/>
  <c r="G12" i="7"/>
  <c r="H12" i="7"/>
  <c r="C12" i="7"/>
  <c r="C11" i="7"/>
  <c r="D10" i="7"/>
  <c r="E10" i="7"/>
  <c r="F10" i="7"/>
  <c r="G10" i="7"/>
  <c r="H10" i="7"/>
  <c r="C10" i="7"/>
</calcChain>
</file>

<file path=xl/sharedStrings.xml><?xml version="1.0" encoding="utf-8"?>
<sst xmlns="http://schemas.openxmlformats.org/spreadsheetml/2006/main" count="211" uniqueCount="96">
  <si>
    <t>Totale</t>
  </si>
  <si>
    <t xml:space="preserve">Totale </t>
  </si>
  <si>
    <t>INDICE</t>
  </si>
  <si>
    <t>Media</t>
  </si>
  <si>
    <t>Min</t>
  </si>
  <si>
    <t>Max</t>
  </si>
  <si>
    <t>Nubile</t>
  </si>
  <si>
    <t>Celibe</t>
  </si>
  <si>
    <t>Vedova</t>
  </si>
  <si>
    <t>Divorziata</t>
  </si>
  <si>
    <t>Divorziato</t>
  </si>
  <si>
    <t>Vedovo</t>
  </si>
  <si>
    <t>FECONDITA' E NATALITA' - anno 2016</t>
  </si>
  <si>
    <t>15-19</t>
  </si>
  <si>
    <t>20-24</t>
  </si>
  <si>
    <t>25-29</t>
  </si>
  <si>
    <t>30-34</t>
  </si>
  <si>
    <t>35-39</t>
  </si>
  <si>
    <t>40+</t>
  </si>
  <si>
    <t>Classe di età</t>
  </si>
  <si>
    <t>Nati</t>
  </si>
  <si>
    <t>Donne 15-49</t>
  </si>
  <si>
    <t>Tab. 1 - Nati per età della madre al parto e TFT</t>
  </si>
  <si>
    <r>
      <rPr>
        <b/>
        <sz val="11"/>
        <color theme="1"/>
        <rFont val="Calibri"/>
        <family val="2"/>
        <scheme val="minor"/>
      </rPr>
      <t>TFT</t>
    </r>
    <r>
      <rPr>
        <sz val="11"/>
        <color theme="1"/>
        <rFont val="Calibri"/>
        <family val="2"/>
        <scheme val="minor"/>
      </rPr>
      <t xml:space="preserve"> (tasso di fecondità totale)
</t>
    </r>
    <r>
      <rPr>
        <i/>
        <sz val="11"/>
        <color theme="1"/>
        <rFont val="Calibri"/>
        <family val="2"/>
        <scheme val="minor"/>
      </rPr>
      <t>numero medio di figli per donna</t>
    </r>
  </si>
  <si>
    <t>Municipio 1</t>
  </si>
  <si>
    <t>Municipio 2</t>
  </si>
  <si>
    <t>Municipio 3</t>
  </si>
  <si>
    <t>Municipio 4</t>
  </si>
  <si>
    <t>Municipio 5</t>
  </si>
  <si>
    <t>Genere</t>
  </si>
  <si>
    <t>Municipio</t>
  </si>
  <si>
    <t>Maschi</t>
  </si>
  <si>
    <t>Femmine</t>
  </si>
  <si>
    <r>
      <t>Tasso di natalità (</t>
    </r>
    <r>
      <rPr>
        <b/>
        <sz val="11"/>
        <color theme="1"/>
        <rFont val="Sylfaen"/>
        <family val="1"/>
      </rPr>
      <t>‰</t>
    </r>
    <r>
      <rPr>
        <b/>
        <sz val="11"/>
        <color theme="1"/>
        <rFont val="Calibri"/>
        <family val="2"/>
      </rPr>
      <t>)</t>
    </r>
  </si>
  <si>
    <t>Tab. 2 - Nati per genere e Municipio - tasso di natalità</t>
  </si>
  <si>
    <t>Muncipio</t>
  </si>
  <si>
    <t>Età madre</t>
  </si>
  <si>
    <t>Età padre</t>
  </si>
  <si>
    <t>Tab. 3 - Età media dei genitori alla nascita del figlio per Municipio</t>
  </si>
  <si>
    <t>Nazionalità</t>
  </si>
  <si>
    <t>Italiana</t>
  </si>
  <si>
    <t>Stranieri</t>
  </si>
  <si>
    <t>Tab. 4 - Nati per nazionalità e Municipio - valori assoluti e distribuzioni percentuali</t>
  </si>
  <si>
    <t>Coniugata</t>
  </si>
  <si>
    <t>Ignoto</t>
  </si>
  <si>
    <t>Coniugato</t>
  </si>
  <si>
    <t>Stato civile padre</t>
  </si>
  <si>
    <t>Stato civile madre</t>
  </si>
  <si>
    <t>Tab.6 - Nati per stato civile dei genitori</t>
  </si>
  <si>
    <t>Albania</t>
  </si>
  <si>
    <t>Georgia</t>
  </si>
  <si>
    <t>Cina</t>
  </si>
  <si>
    <t>Romania</t>
  </si>
  <si>
    <t>Bangladesh</t>
  </si>
  <si>
    <t>%</t>
  </si>
  <si>
    <t>Tab. 5  - Nati stranieri 2016 - Prime 5 nazionalità più diffuse</t>
  </si>
  <si>
    <t>Nigeria</t>
  </si>
  <si>
    <t>¯</t>
  </si>
  <si>
    <t>Filippine</t>
  </si>
  <si>
    <t>India</t>
  </si>
  <si>
    <t>Pakistan</t>
  </si>
  <si>
    <t>Mauritius</t>
  </si>
  <si>
    <t>Sri Lanka</t>
  </si>
  <si>
    <t>Tab. 5  - Nati stranieri 2016 - Prime 10 nazionalità più diffuse</t>
  </si>
  <si>
    <t>­</t>
  </si>
  <si>
    <t>min</t>
  </si>
  <si>
    <t>max</t>
  </si>
  <si>
    <t>Madre</t>
  </si>
  <si>
    <t>Padre</t>
  </si>
  <si>
    <t>età media</t>
  </si>
  <si>
    <t>Tab.7 - Età dei genitori alla nascita del figlio</t>
  </si>
  <si>
    <t>Tab.9 - Primi 10 nomi più diffusi per genere</t>
  </si>
  <si>
    <t>Aurora</t>
  </si>
  <si>
    <t>Francesco</t>
  </si>
  <si>
    <t>Giulia</t>
  </si>
  <si>
    <t>Gabriele</t>
  </si>
  <si>
    <t>Sofia</t>
  </si>
  <si>
    <t>Andrea</t>
  </si>
  <si>
    <t>Alessia</t>
  </si>
  <si>
    <t>Alessandro</t>
  </si>
  <si>
    <t>Martina</t>
  </si>
  <si>
    <t>Antonio</t>
  </si>
  <si>
    <t>Greta</t>
  </si>
  <si>
    <t>Mattia</t>
  </si>
  <si>
    <t>Francesca</t>
  </si>
  <si>
    <t>Davide</t>
  </si>
  <si>
    <t>Giorgia</t>
  </si>
  <si>
    <t>Giuseppe</t>
  </si>
  <si>
    <t>Nicole</t>
  </si>
  <si>
    <t>Giovanni</t>
  </si>
  <si>
    <t>Sara</t>
  </si>
  <si>
    <t>Alessio</t>
  </si>
  <si>
    <t>Ordine di nascita</t>
  </si>
  <si>
    <t>4 e più</t>
  </si>
  <si>
    <t>Tab.8 - Distribuzione percentuale dei nati per ordine di nascita secondo il Municipio</t>
  </si>
  <si>
    <t>Tab.9 - Primi 10 nomi più diffusi per genere - anno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</si>
</sst>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b/>
      <sz val="11"/>
      <color theme="1"/>
      <name val="Calibri"/>
      <family val="2"/>
    </font>
    <font>
      <b/>
      <sz val="10"/>
      <color rgb="FFFF0000"/>
      <name val="Symbol"/>
      <family val="1"/>
      <charset val="2"/>
    </font>
    <font>
      <b/>
      <sz val="10"/>
      <color rgb="FF00B050"/>
      <name val="Symbol"/>
      <family val="1"/>
      <charset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71">
    <xf numFmtId="0" fontId="0" fillId="0" borderId="0" xfId="0"/>
    <xf numFmtId="0" fontId="16" fillId="0" borderId="10" xfId="0" applyFont="1" applyFill="1" applyBorder="1"/>
    <xf numFmtId="3" fontId="0" fillId="0" borderId="10" xfId="0" applyNumberFormat="1" applyFill="1" applyBorder="1"/>
    <xf numFmtId="3" fontId="16" fillId="0" borderId="10" xfId="0" applyNumberFormat="1" applyFont="1" applyFill="1" applyBorder="1"/>
    <xf numFmtId="3" fontId="16" fillId="0" borderId="10" xfId="0" applyNumberFormat="1" applyFont="1" applyFill="1" applyBorder="1" applyAlignment="1">
      <alignment horizontal="center"/>
    </xf>
    <xf numFmtId="0" fontId="16" fillId="0" borderId="0" xfId="0" applyFont="1"/>
    <xf numFmtId="0" fontId="18" fillId="0" borderId="0" xfId="0" applyFont="1"/>
    <xf numFmtId="0" fontId="0" fillId="0" borderId="10" xfId="0" applyFill="1" applyBorder="1"/>
    <xf numFmtId="3" fontId="0" fillId="0" borderId="10" xfId="0" applyNumberForma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164" fontId="16" fillId="0" borderId="10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19" fillId="0" borderId="0" xfId="42"/>
    <xf numFmtId="0" fontId="20" fillId="0" borderId="0" xfId="0" applyFont="1"/>
    <xf numFmtId="0" fontId="22" fillId="0" borderId="0" xfId="0" applyFont="1"/>
    <xf numFmtId="0" fontId="23" fillId="0" borderId="0" xfId="0" applyFont="1"/>
    <xf numFmtId="0" fontId="16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24" fillId="0" borderId="10" xfId="0" applyFont="1" applyBorder="1" applyAlignment="1">
      <alignment horizontal="center"/>
    </xf>
    <xf numFmtId="0" fontId="0" fillId="0" borderId="10" xfId="0" applyBorder="1"/>
    <xf numFmtId="0" fontId="16" fillId="0" borderId="10" xfId="0" applyFont="1" applyBorder="1"/>
    <xf numFmtId="3" fontId="0" fillId="0" borderId="10" xfId="0" applyNumberFormat="1" applyBorder="1"/>
    <xf numFmtId="3" fontId="16" fillId="0" borderId="10" xfId="0" applyNumberFormat="1" applyFont="1" applyBorder="1"/>
    <xf numFmtId="0" fontId="0" fillId="0" borderId="10" xfId="0" applyBorder="1" applyAlignment="1">
      <alignment vertical="center" wrapText="1"/>
    </xf>
    <xf numFmtId="0" fontId="0" fillId="0" borderId="0" xfId="0" applyFill="1"/>
    <xf numFmtId="3" fontId="0" fillId="0" borderId="10" xfId="0" applyNumberFormat="1" applyFill="1" applyBorder="1" applyAlignment="1">
      <alignment horizontal="right"/>
    </xf>
    <xf numFmtId="3" fontId="16" fillId="0" borderId="10" xfId="0" applyNumberFormat="1" applyFont="1" applyFill="1" applyBorder="1" applyAlignment="1">
      <alignment horizontal="right"/>
    </xf>
    <xf numFmtId="0" fontId="16" fillId="0" borderId="10" xfId="0" applyFont="1" applyFill="1" applyBorder="1" applyAlignment="1">
      <alignment horizontal="center"/>
    </xf>
    <xf numFmtId="164" fontId="0" fillId="0" borderId="10" xfId="0" applyNumberFormat="1" applyFill="1" applyBorder="1"/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horizontal="center"/>
    </xf>
    <xf numFmtId="0" fontId="0" fillId="0" borderId="0" xfId="0" applyFill="1" applyBorder="1"/>
    <xf numFmtId="0" fontId="16" fillId="0" borderId="0" xfId="0" applyFont="1" applyFill="1" applyBorder="1"/>
    <xf numFmtId="0" fontId="0" fillId="0" borderId="0" xfId="0" applyBorder="1"/>
    <xf numFmtId="0" fontId="0" fillId="0" borderId="0" xfId="0" applyFill="1" applyBorder="1" applyAlignment="1">
      <alignment horizontal="center"/>
    </xf>
    <xf numFmtId="164" fontId="16" fillId="0" borderId="10" xfId="0" applyNumberFormat="1" applyFont="1" applyFill="1" applyBorder="1"/>
    <xf numFmtId="0" fontId="16" fillId="0" borderId="10" xfId="0" applyFont="1" applyFill="1" applyBorder="1" applyAlignment="1"/>
    <xf numFmtId="0" fontId="16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/>
    <xf numFmtId="3" fontId="0" fillId="0" borderId="0" xfId="0" applyNumberFormat="1" applyFill="1" applyBorder="1"/>
    <xf numFmtId="1" fontId="16" fillId="0" borderId="0" xfId="0" applyNumberFormat="1" applyFont="1" applyFill="1" applyBorder="1"/>
    <xf numFmtId="3" fontId="16" fillId="0" borderId="0" xfId="0" applyNumberFormat="1" applyFont="1" applyFill="1" applyBorder="1"/>
    <xf numFmtId="164" fontId="0" fillId="0" borderId="10" xfId="0" applyNumberFormat="1" applyFont="1" applyFill="1" applyBorder="1"/>
    <xf numFmtId="164" fontId="0" fillId="0" borderId="10" xfId="0" applyNumberFormat="1" applyBorder="1"/>
    <xf numFmtId="0" fontId="16" fillId="0" borderId="0" xfId="0" applyFont="1" applyBorder="1" applyAlignment="1">
      <alignment horizontal="center"/>
    </xf>
    <xf numFmtId="164" fontId="0" fillId="0" borderId="0" xfId="0" applyNumberFormat="1" applyBorder="1"/>
    <xf numFmtId="0" fontId="21" fillId="0" borderId="10" xfId="0" applyFont="1" applyBorder="1"/>
    <xf numFmtId="0" fontId="21" fillId="0" borderId="10" xfId="0" applyFont="1" applyBorder="1" applyAlignment="1">
      <alignment horizontal="right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3" fontId="16" fillId="0" borderId="10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 vertical="center"/>
    </xf>
    <xf numFmtId="2" fontId="16" fillId="0" borderId="10" xfId="0" applyNumberFormat="1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abSelected="1" workbookViewId="0">
      <selection activeCell="A2" sqref="A2"/>
    </sheetView>
  </sheetViews>
  <sheetFormatPr defaultRowHeight="15" x14ac:dyDescent="0.25"/>
  <cols>
    <col min="1" max="1" width="80.85546875" bestFit="1" customWidth="1"/>
  </cols>
  <sheetData>
    <row r="1" spans="1:1" s="13" customFormat="1" ht="21" x14ac:dyDescent="0.35">
      <c r="A1" s="14" t="s">
        <v>12</v>
      </c>
    </row>
    <row r="3" spans="1:1" x14ac:dyDescent="0.25">
      <c r="A3" s="5" t="s">
        <v>2</v>
      </c>
    </row>
    <row r="5" spans="1:1" x14ac:dyDescent="0.25">
      <c r="A5" s="12" t="s">
        <v>22</v>
      </c>
    </row>
    <row r="6" spans="1:1" x14ac:dyDescent="0.25">
      <c r="A6" s="12" t="s">
        <v>34</v>
      </c>
    </row>
    <row r="7" spans="1:1" x14ac:dyDescent="0.25">
      <c r="A7" s="12" t="s">
        <v>38</v>
      </c>
    </row>
    <row r="8" spans="1:1" x14ac:dyDescent="0.25">
      <c r="A8" s="12" t="s">
        <v>42</v>
      </c>
    </row>
    <row r="9" spans="1:1" x14ac:dyDescent="0.25">
      <c r="A9" s="12" t="s">
        <v>55</v>
      </c>
    </row>
    <row r="10" spans="1:1" x14ac:dyDescent="0.25">
      <c r="A10" s="12" t="s">
        <v>48</v>
      </c>
    </row>
    <row r="11" spans="1:1" x14ac:dyDescent="0.25">
      <c r="A11" s="12" t="s">
        <v>70</v>
      </c>
    </row>
    <row r="12" spans="1:1" x14ac:dyDescent="0.25">
      <c r="A12" s="12" t="s">
        <v>94</v>
      </c>
    </row>
    <row r="13" spans="1:1" x14ac:dyDescent="0.25">
      <c r="A13" s="12" t="s">
        <v>71</v>
      </c>
    </row>
    <row r="19" spans="1:1" x14ac:dyDescent="0.25">
      <c r="A19" s="15"/>
    </row>
  </sheetData>
  <hyperlinks>
    <hyperlink ref="A5" location="Tab.1!A1" display="Tab. 1 - Nati per età della madre al parto e TFT"/>
    <hyperlink ref="A6" location="Tab.2!A1" display="Tab. 2 - Nati per genere e Municipio - tasso di natalità"/>
    <hyperlink ref="A7" location="Tab.3!A1" display="Tab. 3 - Età media dei genitori alla nascita del figlio per Municipio"/>
    <hyperlink ref="A8" location="Tab.4!A1" display="Tab. 4 - Nati per nazionalità e Municipio - valori assoluti e distribuzioni percentuali"/>
    <hyperlink ref="A9" location="Tab.5!A1" display="Tab. 5  - Nati stranieri 2016 - Prime 5 nazionalità più diffuse"/>
    <hyperlink ref="A10" location="Tab.6!A1" display="Tab.6 - Nati per stato civile dei genitori"/>
    <hyperlink ref="A11" location="Tab.7!A1" display="Tab.7 - Età dei genitori alla nascita del figlio"/>
    <hyperlink ref="A13" location="Tab.9!A1" display="Tab.9 - Primi 10 nomi più diffusi per genere"/>
    <hyperlink ref="A12" location="Tab.8!A1" display="Tab.8 - Distribuzione percentuale dei nati per ordine di nascita secondo il Municipio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"/>
    </sheetView>
  </sheetViews>
  <sheetFormatPr defaultRowHeight="15" x14ac:dyDescent="0.25"/>
  <cols>
    <col min="2" max="2" width="3" customWidth="1"/>
    <col min="3" max="3" width="11.85546875" customWidth="1"/>
    <col min="4" max="4" width="10.85546875" bestFit="1" customWidth="1"/>
  </cols>
  <sheetData>
    <row r="1" spans="1:4" x14ac:dyDescent="0.25">
      <c r="A1" s="6" t="s">
        <v>95</v>
      </c>
    </row>
    <row r="4" spans="1:4" x14ac:dyDescent="0.25">
      <c r="C4" s="20" t="s">
        <v>32</v>
      </c>
      <c r="D4" s="20" t="s">
        <v>31</v>
      </c>
    </row>
    <row r="5" spans="1:4" x14ac:dyDescent="0.25">
      <c r="B5" s="46">
        <v>1</v>
      </c>
      <c r="C5" s="28" t="s">
        <v>72</v>
      </c>
      <c r="D5" s="28" t="s">
        <v>73</v>
      </c>
    </row>
    <row r="6" spans="1:4" x14ac:dyDescent="0.25">
      <c r="B6" s="46">
        <v>2</v>
      </c>
      <c r="C6" s="28" t="s">
        <v>74</v>
      </c>
      <c r="D6" s="28" t="s">
        <v>75</v>
      </c>
    </row>
    <row r="7" spans="1:4" x14ac:dyDescent="0.25">
      <c r="B7" s="46">
        <v>3</v>
      </c>
      <c r="C7" s="28" t="s">
        <v>76</v>
      </c>
      <c r="D7" s="28" t="s">
        <v>77</v>
      </c>
    </row>
    <row r="8" spans="1:4" x14ac:dyDescent="0.25">
      <c r="B8" s="46">
        <v>4</v>
      </c>
      <c r="C8" s="28" t="s">
        <v>78</v>
      </c>
      <c r="D8" s="28" t="s">
        <v>79</v>
      </c>
    </row>
    <row r="9" spans="1:4" x14ac:dyDescent="0.25">
      <c r="B9" s="46">
        <v>5</v>
      </c>
      <c r="C9" s="28" t="s">
        <v>80</v>
      </c>
      <c r="D9" s="28" t="s">
        <v>81</v>
      </c>
    </row>
    <row r="10" spans="1:4" x14ac:dyDescent="0.25">
      <c r="B10" s="46">
        <v>6</v>
      </c>
      <c r="C10" s="28" t="s">
        <v>82</v>
      </c>
      <c r="D10" s="28" t="s">
        <v>83</v>
      </c>
    </row>
    <row r="11" spans="1:4" x14ac:dyDescent="0.25">
      <c r="B11" s="46">
        <v>7</v>
      </c>
      <c r="C11" s="28" t="s">
        <v>84</v>
      </c>
      <c r="D11" s="28" t="s">
        <v>85</v>
      </c>
    </row>
    <row r="12" spans="1:4" x14ac:dyDescent="0.25">
      <c r="B12" s="46">
        <v>8</v>
      </c>
      <c r="C12" s="28" t="s">
        <v>86</v>
      </c>
      <c r="D12" s="28" t="s">
        <v>87</v>
      </c>
    </row>
    <row r="13" spans="1:4" x14ac:dyDescent="0.25">
      <c r="B13" s="46">
        <v>9</v>
      </c>
      <c r="C13" s="28" t="s">
        <v>88</v>
      </c>
      <c r="D13" s="28" t="s">
        <v>89</v>
      </c>
    </row>
    <row r="14" spans="1:4" x14ac:dyDescent="0.25">
      <c r="B14" s="46">
        <v>10</v>
      </c>
      <c r="C14" s="28" t="s">
        <v>90</v>
      </c>
      <c r="D14" s="28" t="s">
        <v>91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2" sqref="A2"/>
    </sheetView>
  </sheetViews>
  <sheetFormatPr defaultRowHeight="15" x14ac:dyDescent="0.25"/>
  <cols>
    <col min="1" max="1" width="37.140625" bestFit="1" customWidth="1"/>
    <col min="2" max="2" width="12.42578125" bestFit="1" customWidth="1"/>
    <col min="4" max="4" width="12.42578125" bestFit="1" customWidth="1"/>
    <col min="5" max="5" width="10.85546875" customWidth="1"/>
  </cols>
  <sheetData>
    <row r="1" spans="1:5" x14ac:dyDescent="0.25">
      <c r="A1" s="6" t="s">
        <v>22</v>
      </c>
    </row>
    <row r="3" spans="1:5" x14ac:dyDescent="0.25">
      <c r="A3" s="53" t="s">
        <v>19</v>
      </c>
      <c r="B3" s="52">
        <v>2015</v>
      </c>
      <c r="C3" s="52"/>
      <c r="D3" s="52">
        <v>2016</v>
      </c>
      <c r="E3" s="52"/>
    </row>
    <row r="4" spans="1:5" x14ac:dyDescent="0.25">
      <c r="A4" s="53"/>
      <c r="B4" s="18" t="s">
        <v>21</v>
      </c>
      <c r="C4" s="18" t="s">
        <v>20</v>
      </c>
      <c r="D4" s="18" t="s">
        <v>21</v>
      </c>
      <c r="E4" s="18" t="s">
        <v>20</v>
      </c>
    </row>
    <row r="5" spans="1:5" x14ac:dyDescent="0.25">
      <c r="A5" s="19" t="s">
        <v>13</v>
      </c>
      <c r="B5" s="21">
        <v>7414</v>
      </c>
      <c r="C5" s="21">
        <v>59</v>
      </c>
      <c r="D5" s="21">
        <v>7265</v>
      </c>
      <c r="E5" s="21">
        <v>43</v>
      </c>
    </row>
    <row r="6" spans="1:5" x14ac:dyDescent="0.25">
      <c r="A6" s="19" t="s">
        <v>14</v>
      </c>
      <c r="B6" s="21">
        <v>8088</v>
      </c>
      <c r="C6" s="21">
        <v>194</v>
      </c>
      <c r="D6" s="21">
        <v>7934</v>
      </c>
      <c r="E6" s="21">
        <v>190</v>
      </c>
    </row>
    <row r="7" spans="1:5" x14ac:dyDescent="0.25">
      <c r="A7" s="19" t="s">
        <v>15</v>
      </c>
      <c r="B7" s="21">
        <v>8713</v>
      </c>
      <c r="C7" s="21">
        <v>470</v>
      </c>
      <c r="D7" s="21">
        <v>8544</v>
      </c>
      <c r="E7" s="21">
        <v>462</v>
      </c>
    </row>
    <row r="8" spans="1:5" x14ac:dyDescent="0.25">
      <c r="A8" s="19" t="s">
        <v>16</v>
      </c>
      <c r="B8" s="21">
        <v>9077</v>
      </c>
      <c r="C8" s="21">
        <v>739</v>
      </c>
      <c r="D8" s="21">
        <v>8806</v>
      </c>
      <c r="E8" s="21">
        <v>733</v>
      </c>
    </row>
    <row r="9" spans="1:5" x14ac:dyDescent="0.25">
      <c r="A9" s="19" t="s">
        <v>17</v>
      </c>
      <c r="B9" s="21">
        <v>10641</v>
      </c>
      <c r="C9" s="21">
        <v>587</v>
      </c>
      <c r="D9" s="21">
        <v>10055</v>
      </c>
      <c r="E9" s="21">
        <v>606</v>
      </c>
    </row>
    <row r="10" spans="1:5" x14ac:dyDescent="0.25">
      <c r="A10" s="19" t="s">
        <v>18</v>
      </c>
      <c r="B10" s="21">
        <v>26247</v>
      </c>
      <c r="C10" s="21">
        <v>229</v>
      </c>
      <c r="D10" s="21">
        <v>25728</v>
      </c>
      <c r="E10" s="21">
        <v>222</v>
      </c>
    </row>
    <row r="11" spans="1:5" s="5" customFormat="1" x14ac:dyDescent="0.25">
      <c r="A11" s="20" t="s">
        <v>0</v>
      </c>
      <c r="B11" s="22">
        <v>70180</v>
      </c>
      <c r="C11" s="22">
        <v>2278</v>
      </c>
      <c r="D11" s="22">
        <v>68332</v>
      </c>
      <c r="E11" s="22">
        <v>2256</v>
      </c>
    </row>
    <row r="12" spans="1:5" ht="4.5" customHeight="1" x14ac:dyDescent="0.25"/>
    <row r="13" spans="1:5" s="11" customFormat="1" ht="34.5" customHeight="1" x14ac:dyDescent="0.25">
      <c r="A13" s="23" t="s">
        <v>23</v>
      </c>
      <c r="B13" s="54">
        <v>1.2</v>
      </c>
      <c r="C13" s="54"/>
      <c r="D13" s="53">
        <v>1.22</v>
      </c>
      <c r="E13" s="53"/>
    </row>
  </sheetData>
  <mergeCells count="5">
    <mergeCell ref="D3:E3"/>
    <mergeCell ref="B3:C3"/>
    <mergeCell ref="A3:A4"/>
    <mergeCell ref="D13:E13"/>
    <mergeCell ref="B13:C1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Normal="100" workbookViewId="0">
      <selection activeCell="A2" sqref="A2"/>
    </sheetView>
  </sheetViews>
  <sheetFormatPr defaultRowHeight="15" x14ac:dyDescent="0.25"/>
  <cols>
    <col min="1" max="1" width="21.28515625" customWidth="1"/>
    <col min="2" max="2" width="0.85546875" customWidth="1"/>
    <col min="3" max="7" width="11.42578125" bestFit="1" customWidth="1"/>
    <col min="8" max="8" width="10.5703125" customWidth="1"/>
    <col min="9" max="9" width="1" customWidth="1"/>
    <col min="10" max="14" width="11.42578125" bestFit="1" customWidth="1"/>
    <col min="15" max="15" width="12.5703125" bestFit="1" customWidth="1"/>
  </cols>
  <sheetData>
    <row r="1" spans="1:15" x14ac:dyDescent="0.25">
      <c r="A1" s="6" t="s">
        <v>34</v>
      </c>
      <c r="B1" s="6"/>
    </row>
    <row r="3" spans="1:15" x14ac:dyDescent="0.25">
      <c r="B3" s="29"/>
      <c r="C3" s="53">
        <v>2015</v>
      </c>
      <c r="D3" s="53"/>
      <c r="E3" s="53"/>
      <c r="F3" s="53"/>
      <c r="G3" s="53"/>
      <c r="H3" s="53"/>
      <c r="J3" s="53">
        <v>2016</v>
      </c>
      <c r="K3" s="53"/>
      <c r="L3" s="53"/>
      <c r="M3" s="53"/>
      <c r="N3" s="53"/>
      <c r="O3" s="53"/>
    </row>
    <row r="4" spans="1:15" x14ac:dyDescent="0.25">
      <c r="A4" s="55" t="s">
        <v>29</v>
      </c>
      <c r="B4" s="30"/>
      <c r="C4" s="62" t="s">
        <v>30</v>
      </c>
      <c r="D4" s="62"/>
      <c r="E4" s="62"/>
      <c r="F4" s="62"/>
      <c r="G4" s="62"/>
      <c r="H4" s="63" t="s">
        <v>1</v>
      </c>
      <c r="J4" s="57" t="s">
        <v>30</v>
      </c>
      <c r="K4" s="58"/>
      <c r="L4" s="58"/>
      <c r="M4" s="58"/>
      <c r="N4" s="59"/>
      <c r="O4" s="60" t="s">
        <v>1</v>
      </c>
    </row>
    <row r="5" spans="1:15" x14ac:dyDescent="0.25">
      <c r="A5" s="56"/>
      <c r="B5" s="30"/>
      <c r="C5" s="1" t="s">
        <v>24</v>
      </c>
      <c r="D5" s="1" t="s">
        <v>25</v>
      </c>
      <c r="E5" s="1" t="s">
        <v>26</v>
      </c>
      <c r="F5" s="1" t="s">
        <v>27</v>
      </c>
      <c r="G5" s="9" t="s">
        <v>28</v>
      </c>
      <c r="H5" s="63"/>
      <c r="J5" s="1" t="s">
        <v>24</v>
      </c>
      <c r="K5" s="1" t="s">
        <v>25</v>
      </c>
      <c r="L5" s="1" t="s">
        <v>26</v>
      </c>
      <c r="M5" s="1" t="s">
        <v>27</v>
      </c>
      <c r="N5" s="9" t="s">
        <v>28</v>
      </c>
      <c r="O5" s="61"/>
    </row>
    <row r="6" spans="1:15" x14ac:dyDescent="0.25">
      <c r="A6" s="7" t="s">
        <v>31</v>
      </c>
      <c r="B6" s="31"/>
      <c r="C6" s="25">
        <v>398</v>
      </c>
      <c r="D6" s="25">
        <v>264</v>
      </c>
      <c r="E6" s="25">
        <v>218</v>
      </c>
      <c r="F6" s="25">
        <v>137</v>
      </c>
      <c r="G6" s="25">
        <v>136</v>
      </c>
      <c r="H6" s="25">
        <v>1153</v>
      </c>
      <c r="J6" s="25">
        <v>380</v>
      </c>
      <c r="K6" s="25">
        <v>274</v>
      </c>
      <c r="L6" s="25">
        <v>227</v>
      </c>
      <c r="M6" s="25">
        <v>126</v>
      </c>
      <c r="N6" s="25">
        <v>147</v>
      </c>
      <c r="O6" s="25">
        <v>1154</v>
      </c>
    </row>
    <row r="7" spans="1:15" x14ac:dyDescent="0.25">
      <c r="A7" s="7" t="s">
        <v>32</v>
      </c>
      <c r="B7" s="31"/>
      <c r="C7" s="25">
        <v>397</v>
      </c>
      <c r="D7" s="25">
        <v>267</v>
      </c>
      <c r="E7" s="25">
        <v>206</v>
      </c>
      <c r="F7" s="25">
        <v>134</v>
      </c>
      <c r="G7" s="25">
        <v>121</v>
      </c>
      <c r="H7" s="25">
        <v>1125</v>
      </c>
      <c r="J7" s="25">
        <v>402</v>
      </c>
      <c r="K7" s="25">
        <v>224</v>
      </c>
      <c r="L7" s="25">
        <v>235</v>
      </c>
      <c r="M7" s="25">
        <v>135</v>
      </c>
      <c r="N7" s="25">
        <v>106</v>
      </c>
      <c r="O7" s="25">
        <v>1102</v>
      </c>
    </row>
    <row r="8" spans="1:15" x14ac:dyDescent="0.25">
      <c r="A8" s="1" t="s">
        <v>1</v>
      </c>
      <c r="B8" s="32"/>
      <c r="C8" s="26">
        <v>795</v>
      </c>
      <c r="D8" s="26">
        <v>531</v>
      </c>
      <c r="E8" s="26">
        <v>424</v>
      </c>
      <c r="F8" s="26">
        <v>271</v>
      </c>
      <c r="G8" s="26">
        <v>257</v>
      </c>
      <c r="H8" s="26">
        <v>2278</v>
      </c>
      <c r="J8" s="26">
        <v>782</v>
      </c>
      <c r="K8" s="26">
        <v>498</v>
      </c>
      <c r="L8" s="26">
        <v>462</v>
      </c>
      <c r="M8" s="26">
        <v>261</v>
      </c>
      <c r="N8" s="26">
        <v>253</v>
      </c>
      <c r="O8" s="26">
        <v>2256</v>
      </c>
    </row>
    <row r="9" spans="1:15" x14ac:dyDescent="0.25">
      <c r="B9" s="33"/>
    </row>
    <row r="10" spans="1:15" s="24" customFormat="1" x14ac:dyDescent="0.25">
      <c r="A10" s="36" t="s">
        <v>33</v>
      </c>
      <c r="B10" s="34"/>
      <c r="C10" s="28">
        <v>6.9859569818248737</v>
      </c>
      <c r="D10" s="28">
        <v>5.754517608673229</v>
      </c>
      <c r="E10" s="28">
        <v>8.3195095409523621</v>
      </c>
      <c r="F10" s="28">
        <v>6.9510662867669879</v>
      </c>
      <c r="G10" s="28">
        <v>8.4769305848291978</v>
      </c>
      <c r="H10" s="35">
        <v>6.9803642781849833</v>
      </c>
      <c r="J10" s="28">
        <v>6.8743329413586594</v>
      </c>
      <c r="K10" s="28">
        <v>5.443948299162952</v>
      </c>
      <c r="L10" s="28">
        <v>9.0933571930048789</v>
      </c>
      <c r="M10" s="28">
        <v>6.7710233116877552</v>
      </c>
      <c r="N10" s="28">
        <v>8.3787450026600165</v>
      </c>
      <c r="O10" s="35">
        <v>6.9463722786692088</v>
      </c>
    </row>
  </sheetData>
  <mergeCells count="7">
    <mergeCell ref="J3:O3"/>
    <mergeCell ref="C3:H3"/>
    <mergeCell ref="A4:A5"/>
    <mergeCell ref="J4:N4"/>
    <mergeCell ref="O4:O5"/>
    <mergeCell ref="C4:G4"/>
    <mergeCell ref="H4:H5"/>
  </mergeCells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A2" sqref="A2"/>
    </sheetView>
  </sheetViews>
  <sheetFormatPr defaultRowHeight="15" x14ac:dyDescent="0.25"/>
  <cols>
    <col min="1" max="1" width="15.28515625" customWidth="1"/>
    <col min="2" max="2" width="1.28515625" customWidth="1"/>
    <col min="3" max="8" width="8.85546875" customWidth="1"/>
    <col min="9" max="9" width="1.28515625" customWidth="1"/>
  </cols>
  <sheetData>
    <row r="1" spans="1:15" x14ac:dyDescent="0.25">
      <c r="A1" s="6" t="s">
        <v>38</v>
      </c>
      <c r="B1" s="6"/>
      <c r="C1" s="6"/>
    </row>
    <row r="3" spans="1:15" x14ac:dyDescent="0.25">
      <c r="A3" s="64" t="s">
        <v>35</v>
      </c>
      <c r="C3" s="53">
        <v>2015</v>
      </c>
      <c r="D3" s="53"/>
      <c r="E3" s="53"/>
      <c r="F3" s="53"/>
      <c r="G3" s="53"/>
      <c r="H3" s="53"/>
      <c r="J3" s="53">
        <v>2016</v>
      </c>
      <c r="K3" s="53"/>
      <c r="L3" s="53"/>
      <c r="M3" s="53"/>
      <c r="N3" s="53"/>
      <c r="O3" s="53"/>
    </row>
    <row r="4" spans="1:15" x14ac:dyDescent="0.25">
      <c r="A4" s="64"/>
      <c r="C4" s="52" t="s">
        <v>36</v>
      </c>
      <c r="D4" s="52"/>
      <c r="E4" s="52"/>
      <c r="F4" s="52" t="s">
        <v>37</v>
      </c>
      <c r="G4" s="52"/>
      <c r="H4" s="52"/>
      <c r="J4" s="52" t="s">
        <v>36</v>
      </c>
      <c r="K4" s="52"/>
      <c r="L4" s="52"/>
      <c r="M4" s="52" t="s">
        <v>37</v>
      </c>
      <c r="N4" s="52"/>
      <c r="O4" s="52"/>
    </row>
    <row r="5" spans="1:15" x14ac:dyDescent="0.25">
      <c r="A5" s="64"/>
      <c r="B5" s="32"/>
      <c r="C5" s="9" t="s">
        <v>3</v>
      </c>
      <c r="D5" s="9" t="s">
        <v>4</v>
      </c>
      <c r="E5" s="9" t="s">
        <v>5</v>
      </c>
      <c r="F5" s="9" t="s">
        <v>3</v>
      </c>
      <c r="G5" s="9" t="s">
        <v>4</v>
      </c>
      <c r="H5" s="9" t="s">
        <v>5</v>
      </c>
      <c r="J5" s="9" t="s">
        <v>3</v>
      </c>
      <c r="K5" s="9" t="s">
        <v>4</v>
      </c>
      <c r="L5" s="9" t="s">
        <v>5</v>
      </c>
      <c r="M5" s="9" t="s">
        <v>3</v>
      </c>
      <c r="N5" s="9" t="s">
        <v>4</v>
      </c>
      <c r="O5" s="9" t="s">
        <v>5</v>
      </c>
    </row>
    <row r="6" spans="1:15" x14ac:dyDescent="0.25">
      <c r="A6" s="7" t="s">
        <v>24</v>
      </c>
      <c r="B6" s="31"/>
      <c r="C6" s="10">
        <v>32.135897435897434</v>
      </c>
      <c r="D6" s="8">
        <v>15</v>
      </c>
      <c r="E6" s="8">
        <v>54</v>
      </c>
      <c r="F6" s="10">
        <v>35.791420118343197</v>
      </c>
      <c r="G6" s="8">
        <v>18</v>
      </c>
      <c r="H6" s="8">
        <v>59</v>
      </c>
      <c r="I6" s="17"/>
      <c r="J6" s="10">
        <v>31.938364779874213</v>
      </c>
      <c r="K6" s="8">
        <v>16</v>
      </c>
      <c r="L6" s="8">
        <v>52</v>
      </c>
      <c r="M6" s="10">
        <v>34.829022988505749</v>
      </c>
      <c r="N6" s="8">
        <v>17</v>
      </c>
      <c r="O6" s="8">
        <v>61</v>
      </c>
    </row>
    <row r="7" spans="1:15" x14ac:dyDescent="0.25">
      <c r="A7" s="7" t="s">
        <v>25</v>
      </c>
      <c r="B7" s="31"/>
      <c r="C7" s="10">
        <v>34.010060362173036</v>
      </c>
      <c r="D7" s="8">
        <v>16</v>
      </c>
      <c r="E7" s="8">
        <v>50</v>
      </c>
      <c r="F7" s="10">
        <v>37.068965517241381</v>
      </c>
      <c r="G7" s="8">
        <v>20</v>
      </c>
      <c r="H7" s="8">
        <v>67</v>
      </c>
      <c r="I7" s="17"/>
      <c r="J7" s="10">
        <v>33.79467680608365</v>
      </c>
      <c r="K7" s="8">
        <v>16</v>
      </c>
      <c r="L7" s="8">
        <v>48</v>
      </c>
      <c r="M7" s="10">
        <v>36.99111111111111</v>
      </c>
      <c r="N7" s="8">
        <v>19</v>
      </c>
      <c r="O7" s="8">
        <v>59</v>
      </c>
    </row>
    <row r="8" spans="1:15" x14ac:dyDescent="0.25">
      <c r="A8" s="7" t="s">
        <v>26</v>
      </c>
      <c r="B8" s="31"/>
      <c r="C8" s="10">
        <v>30.316702819956618</v>
      </c>
      <c r="D8" s="8">
        <v>17</v>
      </c>
      <c r="E8" s="8">
        <v>48</v>
      </c>
      <c r="F8" s="10">
        <v>33.004784688995215</v>
      </c>
      <c r="G8" s="8">
        <v>18</v>
      </c>
      <c r="H8" s="8">
        <v>52</v>
      </c>
      <c r="I8" s="17"/>
      <c r="J8" s="10">
        <v>30.108490566037737</v>
      </c>
      <c r="K8" s="8">
        <v>15</v>
      </c>
      <c r="L8" s="8">
        <v>44</v>
      </c>
      <c r="M8" s="10">
        <v>33.202597402597405</v>
      </c>
      <c r="N8" s="8">
        <v>18</v>
      </c>
      <c r="O8" s="8">
        <v>54</v>
      </c>
    </row>
    <row r="9" spans="1:15" x14ac:dyDescent="0.25">
      <c r="A9" s="7" t="s">
        <v>27</v>
      </c>
      <c r="B9" s="31"/>
      <c r="C9" s="10">
        <v>31.811538461538461</v>
      </c>
      <c r="D9" s="8">
        <v>15</v>
      </c>
      <c r="E9" s="8">
        <v>46</v>
      </c>
      <c r="F9" s="10">
        <v>35.613733905579402</v>
      </c>
      <c r="G9" s="8">
        <v>17</v>
      </c>
      <c r="H9" s="8">
        <v>55</v>
      </c>
      <c r="I9" s="17"/>
      <c r="J9" s="10">
        <v>32.022140221402211</v>
      </c>
      <c r="K9" s="8">
        <v>18</v>
      </c>
      <c r="L9" s="8">
        <v>43</v>
      </c>
      <c r="M9" s="10">
        <v>35.329218106995881</v>
      </c>
      <c r="N9" s="8">
        <v>19</v>
      </c>
      <c r="O9" s="8">
        <v>53</v>
      </c>
    </row>
    <row r="10" spans="1:15" x14ac:dyDescent="0.25">
      <c r="A10" s="7" t="s">
        <v>28</v>
      </c>
      <c r="B10" s="31"/>
      <c r="C10" s="10">
        <v>32.876984126984127</v>
      </c>
      <c r="D10" s="8">
        <v>22</v>
      </c>
      <c r="E10" s="8">
        <v>43</v>
      </c>
      <c r="F10" s="10">
        <v>35.690265486725664</v>
      </c>
      <c r="G10" s="8">
        <v>21</v>
      </c>
      <c r="H10" s="8">
        <v>50</v>
      </c>
      <c r="I10" s="17"/>
      <c r="J10" s="10">
        <v>31.976653696498055</v>
      </c>
      <c r="K10" s="8">
        <v>15</v>
      </c>
      <c r="L10" s="8">
        <v>46</v>
      </c>
      <c r="M10" s="10">
        <v>34.944444444444443</v>
      </c>
      <c r="N10" s="8">
        <v>18</v>
      </c>
      <c r="O10" s="8">
        <v>53</v>
      </c>
    </row>
    <row r="11" spans="1:15" x14ac:dyDescent="0.25">
      <c r="A11" s="1" t="s">
        <v>1</v>
      </c>
      <c r="B11" s="32"/>
      <c r="C11" s="10">
        <v>32.222666666666669</v>
      </c>
      <c r="D11" s="4">
        <v>15</v>
      </c>
      <c r="E11" s="4">
        <v>54</v>
      </c>
      <c r="F11" s="10">
        <v>35.452716297786722</v>
      </c>
      <c r="G11" s="4">
        <v>17</v>
      </c>
      <c r="H11" s="4">
        <v>67</v>
      </c>
      <c r="I11" s="17"/>
      <c r="J11" s="10">
        <v>32.040915090189181</v>
      </c>
      <c r="K11" s="4">
        <v>15</v>
      </c>
      <c r="L11" s="4">
        <v>52</v>
      </c>
      <c r="M11" s="10">
        <v>35.075697211155379</v>
      </c>
      <c r="N11" s="4">
        <v>17</v>
      </c>
      <c r="O11" s="4">
        <v>61</v>
      </c>
    </row>
  </sheetData>
  <mergeCells count="7">
    <mergeCell ref="J3:O3"/>
    <mergeCell ref="J4:L4"/>
    <mergeCell ref="M4:O4"/>
    <mergeCell ref="A3:A5"/>
    <mergeCell ref="C4:E4"/>
    <mergeCell ref="F4:H4"/>
    <mergeCell ref="C3:H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zoomScaleNormal="100" workbookViewId="0">
      <selection activeCell="A2" sqref="A2"/>
    </sheetView>
  </sheetViews>
  <sheetFormatPr defaultRowHeight="15" x14ac:dyDescent="0.25"/>
  <cols>
    <col min="1" max="1" width="12.7109375" customWidth="1"/>
    <col min="2" max="2" width="0.85546875" customWidth="1"/>
    <col min="3" max="7" width="11.42578125" bestFit="1" customWidth="1"/>
    <col min="8" max="8" width="10.28515625" customWidth="1"/>
    <col min="9" max="9" width="1.7109375" customWidth="1"/>
    <col min="10" max="14" width="11.42578125" bestFit="1" customWidth="1"/>
  </cols>
  <sheetData>
    <row r="1" spans="1:15" x14ac:dyDescent="0.25">
      <c r="A1" s="6" t="s">
        <v>42</v>
      </c>
      <c r="B1" s="6"/>
    </row>
    <row r="3" spans="1:15" x14ac:dyDescent="0.25">
      <c r="A3" s="64" t="s">
        <v>39</v>
      </c>
      <c r="B3" s="37"/>
      <c r="C3" s="53">
        <v>2015</v>
      </c>
      <c r="D3" s="53"/>
      <c r="E3" s="53"/>
      <c r="F3" s="53"/>
      <c r="G3" s="53"/>
      <c r="H3" s="53"/>
      <c r="J3" s="53">
        <v>2016</v>
      </c>
      <c r="K3" s="53"/>
      <c r="L3" s="53"/>
      <c r="M3" s="53"/>
      <c r="N3" s="53"/>
      <c r="O3" s="53"/>
    </row>
    <row r="4" spans="1:15" s="24" customFormat="1" x14ac:dyDescent="0.25">
      <c r="A4" s="64"/>
      <c r="B4" s="30"/>
      <c r="C4" s="57" t="s">
        <v>30</v>
      </c>
      <c r="D4" s="58"/>
      <c r="E4" s="58"/>
      <c r="F4" s="58"/>
      <c r="G4" s="59"/>
      <c r="H4" s="55" t="s">
        <v>1</v>
      </c>
      <c r="J4" s="57" t="s">
        <v>30</v>
      </c>
      <c r="K4" s="58"/>
      <c r="L4" s="58"/>
      <c r="M4" s="58"/>
      <c r="N4" s="59"/>
      <c r="O4" s="55" t="s">
        <v>1</v>
      </c>
    </row>
    <row r="5" spans="1:15" s="24" customFormat="1" x14ac:dyDescent="0.25">
      <c r="A5" s="64"/>
      <c r="B5" s="30"/>
      <c r="C5" s="1" t="s">
        <v>24</v>
      </c>
      <c r="D5" s="1" t="s">
        <v>25</v>
      </c>
      <c r="E5" s="1" t="s">
        <v>26</v>
      </c>
      <c r="F5" s="1" t="s">
        <v>27</v>
      </c>
      <c r="G5" s="1" t="s">
        <v>28</v>
      </c>
      <c r="H5" s="56"/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56"/>
    </row>
    <row r="6" spans="1:15" s="24" customFormat="1" x14ac:dyDescent="0.25">
      <c r="A6" s="7" t="s">
        <v>40</v>
      </c>
      <c r="B6" s="31"/>
      <c r="C6" s="2">
        <v>704</v>
      </c>
      <c r="D6" s="2">
        <v>509</v>
      </c>
      <c r="E6" s="2">
        <v>419</v>
      </c>
      <c r="F6" s="2">
        <v>262</v>
      </c>
      <c r="G6" s="2">
        <v>251</v>
      </c>
      <c r="H6" s="2">
        <v>2145</v>
      </c>
      <c r="J6" s="2">
        <v>701</v>
      </c>
      <c r="K6" s="2">
        <v>483</v>
      </c>
      <c r="L6" s="2">
        <v>456</v>
      </c>
      <c r="M6" s="2">
        <v>254</v>
      </c>
      <c r="N6" s="2">
        <v>244</v>
      </c>
      <c r="O6" s="2">
        <v>2138</v>
      </c>
    </row>
    <row r="7" spans="1:15" s="24" customFormat="1" x14ac:dyDescent="0.25">
      <c r="A7" s="7" t="s">
        <v>41</v>
      </c>
      <c r="B7" s="31"/>
      <c r="C7" s="2">
        <v>91</v>
      </c>
      <c r="D7" s="2">
        <v>22</v>
      </c>
      <c r="E7" s="2">
        <v>5</v>
      </c>
      <c r="F7" s="2">
        <v>9</v>
      </c>
      <c r="G7" s="2">
        <v>6</v>
      </c>
      <c r="H7" s="2">
        <v>133</v>
      </c>
      <c r="J7" s="2">
        <v>81</v>
      </c>
      <c r="K7" s="2">
        <v>15</v>
      </c>
      <c r="L7" s="2">
        <v>6</v>
      </c>
      <c r="M7" s="2">
        <v>7</v>
      </c>
      <c r="N7" s="2">
        <v>9</v>
      </c>
      <c r="O7" s="2">
        <v>118</v>
      </c>
    </row>
    <row r="8" spans="1:15" s="24" customFormat="1" x14ac:dyDescent="0.25">
      <c r="A8" s="1" t="s">
        <v>1</v>
      </c>
      <c r="B8" s="32"/>
      <c r="C8" s="3">
        <v>795</v>
      </c>
      <c r="D8" s="3">
        <v>531</v>
      </c>
      <c r="E8" s="3">
        <v>424</v>
      </c>
      <c r="F8" s="3">
        <v>271</v>
      </c>
      <c r="G8" s="3">
        <v>257</v>
      </c>
      <c r="H8" s="3">
        <v>2278</v>
      </c>
      <c r="J8" s="3">
        <v>782</v>
      </c>
      <c r="K8" s="3">
        <v>498</v>
      </c>
      <c r="L8" s="3">
        <v>462</v>
      </c>
      <c r="M8" s="3">
        <v>261</v>
      </c>
      <c r="N8" s="3">
        <v>253</v>
      </c>
      <c r="O8" s="3">
        <v>2256</v>
      </c>
    </row>
    <row r="9" spans="1:15" ht="4.5" customHeight="1" x14ac:dyDescent="0.25">
      <c r="A9" s="38"/>
      <c r="B9" s="38"/>
      <c r="C9" s="39"/>
    </row>
    <row r="10" spans="1:15" x14ac:dyDescent="0.25">
      <c r="A10" s="7" t="s">
        <v>40</v>
      </c>
      <c r="B10" s="31"/>
      <c r="C10" s="28">
        <f>C6/C$8*100</f>
        <v>88.553459119496864</v>
      </c>
      <c r="D10" s="28">
        <f t="shared" ref="D10:H10" si="0">D6/D$8*100</f>
        <v>95.856873822975516</v>
      </c>
      <c r="E10" s="28">
        <f t="shared" si="0"/>
        <v>98.820754716981128</v>
      </c>
      <c r="F10" s="28">
        <f t="shared" si="0"/>
        <v>96.678966789667896</v>
      </c>
      <c r="G10" s="28">
        <f t="shared" si="0"/>
        <v>97.665369649805442</v>
      </c>
      <c r="H10" s="35">
        <f t="shared" si="0"/>
        <v>94.161545215100958</v>
      </c>
      <c r="J10" s="28">
        <f>J6/J$8*100</f>
        <v>89.641943734015356</v>
      </c>
      <c r="K10" s="28">
        <f t="shared" ref="K10:O10" si="1">K6/K$8*100</f>
        <v>96.98795180722891</v>
      </c>
      <c r="L10" s="28">
        <f t="shared" si="1"/>
        <v>98.701298701298697</v>
      </c>
      <c r="M10" s="28">
        <f t="shared" si="1"/>
        <v>97.318007662835242</v>
      </c>
      <c r="N10" s="28">
        <f t="shared" si="1"/>
        <v>96.442687747035578</v>
      </c>
      <c r="O10" s="35">
        <f t="shared" si="1"/>
        <v>94.769503546099287</v>
      </c>
    </row>
    <row r="11" spans="1:15" x14ac:dyDescent="0.25">
      <c r="A11" s="7" t="s">
        <v>41</v>
      </c>
      <c r="B11" s="31"/>
      <c r="C11" s="28">
        <f>C7/C$8*100</f>
        <v>11.446540880503145</v>
      </c>
      <c r="D11" s="28">
        <f t="shared" ref="D11:H11" si="2">D7/D$8*100</f>
        <v>4.1431261770244827</v>
      </c>
      <c r="E11" s="28">
        <f t="shared" si="2"/>
        <v>1.179245283018868</v>
      </c>
      <c r="F11" s="28">
        <f t="shared" si="2"/>
        <v>3.3210332103321036</v>
      </c>
      <c r="G11" s="28">
        <f t="shared" si="2"/>
        <v>2.3346303501945527</v>
      </c>
      <c r="H11" s="35">
        <f t="shared" si="2"/>
        <v>5.8384547848990342</v>
      </c>
      <c r="J11" s="28">
        <f>J7/J$8*100</f>
        <v>10.358056265984656</v>
      </c>
      <c r="K11" s="28">
        <f>K7/K$8*100</f>
        <v>3.0120481927710845</v>
      </c>
      <c r="L11" s="28">
        <f>L7/L$8*100</f>
        <v>1.2987012987012987</v>
      </c>
      <c r="M11" s="28">
        <f>M7/M$8*100</f>
        <v>2.6819923371647509</v>
      </c>
      <c r="N11" s="28">
        <f>N7/N$8*100</f>
        <v>3.5573122529644272</v>
      </c>
      <c r="O11" s="35">
        <f>O7/O$8*100</f>
        <v>5.2304964539007095</v>
      </c>
    </row>
    <row r="12" spans="1:15" x14ac:dyDescent="0.25">
      <c r="A12" s="1" t="s">
        <v>1</v>
      </c>
      <c r="B12" s="32"/>
      <c r="C12" s="42">
        <f>C8/C$8*100</f>
        <v>100</v>
      </c>
      <c r="D12" s="42">
        <f t="shared" ref="D12:H12" si="3">D8/D$8*100</f>
        <v>100</v>
      </c>
      <c r="E12" s="42">
        <f t="shared" si="3"/>
        <v>100</v>
      </c>
      <c r="F12" s="42">
        <f t="shared" si="3"/>
        <v>100</v>
      </c>
      <c r="G12" s="42">
        <f t="shared" si="3"/>
        <v>100</v>
      </c>
      <c r="H12" s="35">
        <f t="shared" si="3"/>
        <v>100</v>
      </c>
      <c r="J12" s="42">
        <f>J8/J$8*100</f>
        <v>100</v>
      </c>
      <c r="K12" s="42">
        <f t="shared" ref="K12:O12" si="4">K8/K$8*100</f>
        <v>100</v>
      </c>
      <c r="L12" s="42">
        <f t="shared" si="4"/>
        <v>100</v>
      </c>
      <c r="M12" s="42">
        <f t="shared" si="4"/>
        <v>100</v>
      </c>
      <c r="N12" s="42">
        <f t="shared" si="4"/>
        <v>100</v>
      </c>
      <c r="O12" s="35">
        <f t="shared" si="4"/>
        <v>100</v>
      </c>
    </row>
    <row r="13" spans="1:15" x14ac:dyDescent="0.25">
      <c r="A13" s="38"/>
      <c r="B13" s="38"/>
      <c r="C13" s="39"/>
    </row>
    <row r="14" spans="1:15" x14ac:dyDescent="0.25">
      <c r="A14" s="40"/>
      <c r="B14" s="40"/>
      <c r="C14" s="41"/>
    </row>
  </sheetData>
  <mergeCells count="7">
    <mergeCell ref="C3:H3"/>
    <mergeCell ref="J3:O3"/>
    <mergeCell ref="A3:A5"/>
    <mergeCell ref="J4:N4"/>
    <mergeCell ref="O4:O5"/>
    <mergeCell ref="C4:G4"/>
    <mergeCell ref="H4:H5"/>
  </mergeCells>
  <pageMargins left="0.7" right="0.7" top="0.75" bottom="0.75" header="0.3" footer="0.3"/>
  <pageSetup paperSize="9" scale="8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Normal="100" workbookViewId="0">
      <selection activeCell="B2" sqref="B2"/>
    </sheetView>
  </sheetViews>
  <sheetFormatPr defaultRowHeight="15" x14ac:dyDescent="0.25"/>
  <cols>
    <col min="1" max="1" width="2.28515625" customWidth="1"/>
    <col min="2" max="2" width="3.85546875" customWidth="1"/>
    <col min="3" max="3" width="12" customWidth="1"/>
    <col min="4" max="4" width="10" customWidth="1"/>
    <col min="5" max="5" width="5.28515625" customWidth="1"/>
    <col min="6" max="6" width="3.5703125" customWidth="1"/>
    <col min="7" max="7" width="11.28515625" customWidth="1"/>
    <col min="8" max="8" width="9.7109375" customWidth="1"/>
    <col min="9" max="9" width="4.5703125" customWidth="1"/>
    <col min="10" max="10" width="1.28515625" customWidth="1"/>
    <col min="11" max="38" width="10.7109375" customWidth="1"/>
  </cols>
  <sheetData>
    <row r="1" spans="1:9" x14ac:dyDescent="0.25">
      <c r="A1" s="6" t="s">
        <v>63</v>
      </c>
    </row>
    <row r="2" spans="1:9" x14ac:dyDescent="0.25">
      <c r="B2" s="6"/>
    </row>
    <row r="4" spans="1:9" x14ac:dyDescent="0.25">
      <c r="C4" s="52">
        <v>2015</v>
      </c>
      <c r="D4" s="52"/>
      <c r="E4" s="44"/>
      <c r="G4" s="52">
        <v>2016</v>
      </c>
      <c r="H4" s="52"/>
    </row>
    <row r="5" spans="1:9" x14ac:dyDescent="0.25">
      <c r="C5" s="16" t="s">
        <v>39</v>
      </c>
      <c r="D5" s="16" t="s">
        <v>54</v>
      </c>
      <c r="E5" s="44"/>
      <c r="G5" s="16" t="s">
        <v>39</v>
      </c>
      <c r="H5" s="16" t="s">
        <v>54</v>
      </c>
    </row>
    <row r="6" spans="1:9" x14ac:dyDescent="0.25">
      <c r="B6" s="47">
        <v>1</v>
      </c>
      <c r="C6" s="19" t="s">
        <v>49</v>
      </c>
      <c r="D6" s="43">
        <v>22</v>
      </c>
      <c r="E6" s="45"/>
      <c r="F6" s="46">
        <v>1</v>
      </c>
      <c r="G6" s="19" t="s">
        <v>49</v>
      </c>
      <c r="H6" s="43">
        <v>17</v>
      </c>
      <c r="I6" s="48" t="s">
        <v>57</v>
      </c>
    </row>
    <row r="7" spans="1:9" x14ac:dyDescent="0.25">
      <c r="B7" s="47">
        <v>2</v>
      </c>
      <c r="C7" s="19" t="s">
        <v>50</v>
      </c>
      <c r="D7" s="43">
        <v>18</v>
      </c>
      <c r="E7" s="45"/>
      <c r="F7" s="46">
        <v>2</v>
      </c>
      <c r="G7" s="19" t="s">
        <v>50</v>
      </c>
      <c r="H7" s="43">
        <v>16</v>
      </c>
      <c r="I7" s="48" t="s">
        <v>57</v>
      </c>
    </row>
    <row r="8" spans="1:9" x14ac:dyDescent="0.25">
      <c r="B8" s="47">
        <v>3</v>
      </c>
      <c r="C8" s="19" t="s">
        <v>51</v>
      </c>
      <c r="D8" s="43">
        <v>13</v>
      </c>
      <c r="E8" s="45"/>
      <c r="F8" s="46">
        <v>3</v>
      </c>
      <c r="G8" s="19" t="s">
        <v>52</v>
      </c>
      <c r="H8" s="43">
        <v>11</v>
      </c>
      <c r="I8" s="48" t="s">
        <v>57</v>
      </c>
    </row>
    <row r="9" spans="1:9" x14ac:dyDescent="0.25">
      <c r="B9" s="47">
        <v>4</v>
      </c>
      <c r="C9" s="19" t="s">
        <v>52</v>
      </c>
      <c r="D9" s="43">
        <v>11</v>
      </c>
      <c r="E9" s="45"/>
      <c r="F9" s="46">
        <v>4</v>
      </c>
      <c r="G9" s="19" t="s">
        <v>56</v>
      </c>
      <c r="H9" s="43">
        <v>10</v>
      </c>
      <c r="I9" s="48" t="s">
        <v>57</v>
      </c>
    </row>
    <row r="10" spans="1:9" x14ac:dyDescent="0.25">
      <c r="B10" s="47">
        <v>5</v>
      </c>
      <c r="C10" s="19" t="s">
        <v>53</v>
      </c>
      <c r="D10" s="43">
        <v>11</v>
      </c>
      <c r="E10" s="45"/>
      <c r="F10" s="46">
        <v>5</v>
      </c>
      <c r="G10" s="19" t="s">
        <v>53</v>
      </c>
      <c r="H10" s="43">
        <v>9</v>
      </c>
      <c r="I10" s="48" t="s">
        <v>57</v>
      </c>
    </row>
    <row r="11" spans="1:9" x14ac:dyDescent="0.25">
      <c r="B11" s="47">
        <v>6</v>
      </c>
      <c r="C11" s="19" t="s">
        <v>56</v>
      </c>
      <c r="D11" s="43">
        <v>10</v>
      </c>
      <c r="E11" s="45"/>
      <c r="F11" s="46">
        <v>6</v>
      </c>
      <c r="G11" s="19" t="s">
        <v>58</v>
      </c>
      <c r="H11" s="43">
        <v>9</v>
      </c>
      <c r="I11" s="48" t="s">
        <v>57</v>
      </c>
    </row>
    <row r="12" spans="1:9" x14ac:dyDescent="0.25">
      <c r="B12" s="47">
        <v>7</v>
      </c>
      <c r="C12" s="19" t="s">
        <v>59</v>
      </c>
      <c r="D12" s="43">
        <v>6</v>
      </c>
      <c r="E12" s="45"/>
      <c r="F12" s="46">
        <v>7</v>
      </c>
      <c r="G12" s="19" t="s">
        <v>59</v>
      </c>
      <c r="H12" s="43">
        <v>9</v>
      </c>
      <c r="I12" s="49" t="s">
        <v>64</v>
      </c>
    </row>
    <row r="13" spans="1:9" x14ac:dyDescent="0.25">
      <c r="B13" s="47">
        <v>8</v>
      </c>
      <c r="C13" s="19" t="s">
        <v>62</v>
      </c>
      <c r="D13" s="43">
        <v>5</v>
      </c>
      <c r="E13" s="45"/>
      <c r="F13" s="46">
        <v>8</v>
      </c>
      <c r="G13" s="19" t="s">
        <v>51</v>
      </c>
      <c r="H13" s="43">
        <v>7</v>
      </c>
      <c r="I13" s="49" t="s">
        <v>64</v>
      </c>
    </row>
    <row r="14" spans="1:9" x14ac:dyDescent="0.25">
      <c r="B14" s="47">
        <v>9</v>
      </c>
      <c r="C14" s="19" t="s">
        <v>60</v>
      </c>
      <c r="D14" s="43">
        <v>5</v>
      </c>
      <c r="E14" s="45"/>
      <c r="F14" s="46">
        <v>9</v>
      </c>
      <c r="G14" s="19" t="s">
        <v>60</v>
      </c>
      <c r="H14" s="43">
        <v>6</v>
      </c>
      <c r="I14" s="49" t="s">
        <v>64</v>
      </c>
    </row>
    <row r="15" spans="1:9" x14ac:dyDescent="0.25">
      <c r="B15" s="47">
        <v>10</v>
      </c>
      <c r="C15" s="19" t="s">
        <v>61</v>
      </c>
      <c r="D15" s="43">
        <v>5</v>
      </c>
      <c r="E15" s="45"/>
      <c r="F15" s="46">
        <v>10</v>
      </c>
      <c r="G15" s="19" t="s">
        <v>61</v>
      </c>
      <c r="H15" s="43">
        <v>3</v>
      </c>
      <c r="I15" s="48" t="s">
        <v>57</v>
      </c>
    </row>
  </sheetData>
  <mergeCells count="2">
    <mergeCell ref="C4:D4"/>
    <mergeCell ref="G4:H4"/>
  </mergeCells>
  <pageMargins left="0.7" right="0.7" top="0.75" bottom="0.75" header="0.3" footer="0.3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zoomScaleNormal="100" workbookViewId="0">
      <selection activeCell="A2" sqref="A2"/>
    </sheetView>
  </sheetViews>
  <sheetFormatPr defaultRowHeight="15" x14ac:dyDescent="0.25"/>
  <cols>
    <col min="1" max="1" width="15.42578125" customWidth="1"/>
    <col min="2" max="2" width="1.140625" customWidth="1"/>
    <col min="4" max="4" width="11" customWidth="1"/>
    <col min="6" max="6" width="10.28515625" customWidth="1"/>
    <col min="7" max="7" width="9.85546875" customWidth="1"/>
    <col min="9" max="9" width="1.140625" customWidth="1"/>
    <col min="11" max="11" width="10.5703125" customWidth="1"/>
    <col min="13" max="13" width="11" customWidth="1"/>
  </cols>
  <sheetData>
    <row r="1" spans="1:15" x14ac:dyDescent="0.25">
      <c r="A1" s="6" t="s">
        <v>48</v>
      </c>
    </row>
    <row r="4" spans="1:15" x14ac:dyDescent="0.25">
      <c r="A4" s="60" t="s">
        <v>47</v>
      </c>
      <c r="C4" s="52">
        <v>2015</v>
      </c>
      <c r="D4" s="52"/>
      <c r="E4" s="52"/>
      <c r="F4" s="52"/>
      <c r="G4" s="52"/>
      <c r="H4" s="52"/>
      <c r="J4" s="52">
        <v>2016</v>
      </c>
      <c r="K4" s="52"/>
      <c r="L4" s="52"/>
      <c r="M4" s="52"/>
      <c r="N4" s="52"/>
      <c r="O4" s="52"/>
    </row>
    <row r="5" spans="1:15" x14ac:dyDescent="0.25">
      <c r="A5" s="65"/>
      <c r="C5" s="62" t="s">
        <v>46</v>
      </c>
      <c r="D5" s="62"/>
      <c r="E5" s="62"/>
      <c r="F5" s="62"/>
      <c r="G5" s="62"/>
      <c r="H5" s="64" t="s">
        <v>1</v>
      </c>
      <c r="J5" s="62" t="s">
        <v>46</v>
      </c>
      <c r="K5" s="62"/>
      <c r="L5" s="62"/>
      <c r="M5" s="62"/>
      <c r="N5" s="62"/>
      <c r="O5" s="64" t="s">
        <v>1</v>
      </c>
    </row>
    <row r="6" spans="1:15" x14ac:dyDescent="0.25">
      <c r="A6" s="61"/>
      <c r="C6" s="27" t="s">
        <v>7</v>
      </c>
      <c r="D6" s="27" t="s">
        <v>45</v>
      </c>
      <c r="E6" s="27" t="s">
        <v>11</v>
      </c>
      <c r="F6" s="27" t="s">
        <v>10</v>
      </c>
      <c r="G6" s="27" t="s">
        <v>44</v>
      </c>
      <c r="H6" s="64"/>
      <c r="J6" s="27" t="s">
        <v>7</v>
      </c>
      <c r="K6" s="27" t="s">
        <v>45</v>
      </c>
      <c r="L6" s="27" t="s">
        <v>11</v>
      </c>
      <c r="M6" s="27" t="s">
        <v>10</v>
      </c>
      <c r="N6" s="27" t="s">
        <v>44</v>
      </c>
      <c r="O6" s="64"/>
    </row>
    <row r="7" spans="1:15" x14ac:dyDescent="0.25">
      <c r="A7" s="7" t="s">
        <v>6</v>
      </c>
      <c r="C7" s="28">
        <v>17.647058823529413</v>
      </c>
      <c r="D7" s="28">
        <v>1.887620719929763</v>
      </c>
      <c r="E7" s="28">
        <v>4.3898156277436345E-2</v>
      </c>
      <c r="F7" s="28">
        <v>0.43898156277436351</v>
      </c>
      <c r="G7" s="28">
        <v>6.1018437225636522</v>
      </c>
      <c r="H7" s="28">
        <v>26.119402985074625</v>
      </c>
      <c r="J7" s="28">
        <v>17.761989342806395</v>
      </c>
      <c r="K7" s="28">
        <v>1.5541740674955595</v>
      </c>
      <c r="L7" s="28">
        <v>8.8809946714031973E-2</v>
      </c>
      <c r="M7" s="28">
        <v>0.53285968028419184</v>
      </c>
      <c r="N7" s="28">
        <v>5.6394316163410299</v>
      </c>
      <c r="O7" s="28">
        <v>25.577264653641208</v>
      </c>
    </row>
    <row r="8" spans="1:15" x14ac:dyDescent="0.25">
      <c r="A8" s="7" t="s">
        <v>43</v>
      </c>
      <c r="C8" s="28">
        <v>1.009657594381036</v>
      </c>
      <c r="D8" s="28">
        <v>64.574187884108866</v>
      </c>
      <c r="E8" s="28">
        <v>0</v>
      </c>
      <c r="F8" s="28">
        <v>0.13169446883230904</v>
      </c>
      <c r="G8" s="28">
        <v>4.960491659350307</v>
      </c>
      <c r="H8" s="28">
        <v>70.676031606672524</v>
      </c>
      <c r="J8" s="28">
        <v>1.1101243339253997</v>
      </c>
      <c r="K8" s="28">
        <v>65.053285968028419</v>
      </c>
      <c r="L8" s="28">
        <v>0</v>
      </c>
      <c r="M8" s="28">
        <v>8.8809946714031973E-2</v>
      </c>
      <c r="N8" s="28">
        <v>5.3730017761989348</v>
      </c>
      <c r="O8" s="28">
        <v>71.625222024866787</v>
      </c>
    </row>
    <row r="9" spans="1:15" x14ac:dyDescent="0.25">
      <c r="A9" s="7" t="s">
        <v>8</v>
      </c>
      <c r="C9" s="28">
        <v>4.3898156277436345E-2</v>
      </c>
      <c r="D9" s="28">
        <v>4.3898156277436345E-2</v>
      </c>
      <c r="E9" s="28">
        <v>0</v>
      </c>
      <c r="F9" s="28">
        <v>4.3898156277436345E-2</v>
      </c>
      <c r="G9" s="28">
        <v>8.7796312554872691E-2</v>
      </c>
      <c r="H9" s="28">
        <v>0.21949078138718175</v>
      </c>
      <c r="J9" s="28">
        <v>4.4404973357015987E-2</v>
      </c>
      <c r="K9" s="28">
        <v>4.4404973357015987E-2</v>
      </c>
      <c r="L9" s="28">
        <v>0</v>
      </c>
      <c r="M9" s="28">
        <v>0</v>
      </c>
      <c r="N9" s="28">
        <v>4.4404973357015987E-2</v>
      </c>
      <c r="O9" s="28">
        <v>0.13321492007104796</v>
      </c>
    </row>
    <row r="10" spans="1:15" x14ac:dyDescent="0.25">
      <c r="A10" s="7" t="s">
        <v>9</v>
      </c>
      <c r="C10" s="28">
        <v>0.48287971905179983</v>
      </c>
      <c r="D10" s="28">
        <v>0.30728709394205445</v>
      </c>
      <c r="E10" s="28">
        <v>0</v>
      </c>
      <c r="F10" s="28">
        <v>0.13169446883230904</v>
      </c>
      <c r="G10" s="28">
        <v>0.39508340649692714</v>
      </c>
      <c r="H10" s="28">
        <v>1.3169446883230904</v>
      </c>
      <c r="J10" s="28">
        <v>0.53285968028419184</v>
      </c>
      <c r="K10" s="28">
        <v>0.22202486678507991</v>
      </c>
      <c r="L10" s="28">
        <v>0</v>
      </c>
      <c r="M10" s="28">
        <v>4.4404973357015987E-2</v>
      </c>
      <c r="N10" s="28">
        <v>0.53285968028419184</v>
      </c>
      <c r="O10" s="28">
        <v>1.3321492007104796</v>
      </c>
    </row>
    <row r="11" spans="1:15" x14ac:dyDescent="0.25">
      <c r="A11" s="7" t="s">
        <v>44</v>
      </c>
      <c r="C11" s="28">
        <v>0.39508340649692714</v>
      </c>
      <c r="D11" s="28">
        <v>0</v>
      </c>
      <c r="E11" s="28">
        <v>0</v>
      </c>
      <c r="F11" s="28">
        <v>0</v>
      </c>
      <c r="G11" s="28">
        <v>1.2730465320456541</v>
      </c>
      <c r="H11" s="28">
        <v>1.6681299385425814</v>
      </c>
      <c r="J11" s="28">
        <v>0.31083481349911191</v>
      </c>
      <c r="K11" s="28">
        <v>0</v>
      </c>
      <c r="L11" s="28">
        <v>0</v>
      </c>
      <c r="M11" s="28">
        <v>4.4404973357015987E-2</v>
      </c>
      <c r="N11" s="28">
        <v>0.97690941385435182</v>
      </c>
      <c r="O11" s="28">
        <v>1.3321492007104796</v>
      </c>
    </row>
    <row r="12" spans="1:15" x14ac:dyDescent="0.25">
      <c r="A12" s="1" t="s">
        <v>1</v>
      </c>
      <c r="C12" s="28">
        <v>19.578577699736609</v>
      </c>
      <c r="D12" s="28">
        <v>66.812993854258124</v>
      </c>
      <c r="E12" s="28">
        <v>4.3898156277436345E-2</v>
      </c>
      <c r="F12" s="28">
        <v>0.74626865671641784</v>
      </c>
      <c r="G12" s="28">
        <v>12.818261633011414</v>
      </c>
      <c r="H12" s="35">
        <v>100</v>
      </c>
      <c r="J12" s="28">
        <v>19.760213143872114</v>
      </c>
      <c r="K12" s="28">
        <v>66.873889875666066</v>
      </c>
      <c r="L12" s="28">
        <v>8.8809946714031973E-2</v>
      </c>
      <c r="M12" s="28">
        <v>0.71047957371225579</v>
      </c>
      <c r="N12" s="28">
        <v>12.566607460035522</v>
      </c>
      <c r="O12" s="35">
        <v>100</v>
      </c>
    </row>
  </sheetData>
  <mergeCells count="7">
    <mergeCell ref="A4:A6"/>
    <mergeCell ref="C4:H4"/>
    <mergeCell ref="J4:O4"/>
    <mergeCell ref="J5:N5"/>
    <mergeCell ref="O5:O6"/>
    <mergeCell ref="C5:G5"/>
    <mergeCell ref="H5:H6"/>
  </mergeCells>
  <pageMargins left="0.7" right="0.7" top="0.75" bottom="0.75" header="0.3" footer="0.3"/>
  <pageSetup paperSize="9" scale="9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zoomScaleNormal="100" workbookViewId="0">
      <selection activeCell="A2" sqref="A2"/>
    </sheetView>
  </sheetViews>
  <sheetFormatPr defaultRowHeight="15" x14ac:dyDescent="0.25"/>
  <cols>
    <col min="1" max="1" width="18.28515625" customWidth="1"/>
    <col min="2" max="2" width="1.42578125" customWidth="1"/>
    <col min="3" max="8" width="10.140625" customWidth="1"/>
    <col min="9" max="9" width="0.7109375" customWidth="1"/>
    <col min="10" max="10" width="9.7109375" bestFit="1" customWidth="1"/>
    <col min="11" max="12" width="8.85546875" customWidth="1"/>
    <col min="13" max="13" width="9.7109375" bestFit="1" customWidth="1"/>
    <col min="14" max="15" width="8.85546875" customWidth="1"/>
  </cols>
  <sheetData>
    <row r="1" spans="1:15" x14ac:dyDescent="0.25">
      <c r="A1" s="6" t="s">
        <v>70</v>
      </c>
    </row>
    <row r="3" spans="1:15" x14ac:dyDescent="0.25">
      <c r="A3" s="64" t="s">
        <v>30</v>
      </c>
      <c r="C3" s="52">
        <v>2015</v>
      </c>
      <c r="D3" s="52"/>
      <c r="E3" s="52"/>
      <c r="F3" s="52"/>
      <c r="G3" s="52"/>
      <c r="H3" s="52"/>
      <c r="J3" s="66">
        <v>2016</v>
      </c>
      <c r="K3" s="67"/>
      <c r="L3" s="67"/>
      <c r="M3" s="67"/>
      <c r="N3" s="67"/>
      <c r="O3" s="68"/>
    </row>
    <row r="4" spans="1:15" x14ac:dyDescent="0.25">
      <c r="A4" s="64"/>
      <c r="C4" s="52" t="s">
        <v>67</v>
      </c>
      <c r="D4" s="52"/>
      <c r="E4" s="52"/>
      <c r="F4" s="52" t="s">
        <v>68</v>
      </c>
      <c r="G4" s="52"/>
      <c r="H4" s="52"/>
      <c r="J4" s="52" t="s">
        <v>67</v>
      </c>
      <c r="K4" s="52"/>
      <c r="L4" s="52"/>
      <c r="M4" s="52" t="s">
        <v>68</v>
      </c>
      <c r="N4" s="52"/>
      <c r="O4" s="52"/>
    </row>
    <row r="5" spans="1:15" x14ac:dyDescent="0.25">
      <c r="A5" s="64"/>
      <c r="C5" s="27" t="s">
        <v>69</v>
      </c>
      <c r="D5" s="27" t="s">
        <v>65</v>
      </c>
      <c r="E5" s="27" t="s">
        <v>66</v>
      </c>
      <c r="F5" s="27" t="s">
        <v>69</v>
      </c>
      <c r="G5" s="27" t="s">
        <v>65</v>
      </c>
      <c r="H5" s="27" t="s">
        <v>66</v>
      </c>
      <c r="I5" s="17"/>
      <c r="J5" s="27" t="s">
        <v>69</v>
      </c>
      <c r="K5" s="27" t="s">
        <v>65</v>
      </c>
      <c r="L5" s="27" t="s">
        <v>66</v>
      </c>
      <c r="M5" s="27" t="s">
        <v>69</v>
      </c>
      <c r="N5" s="27" t="s">
        <v>65</v>
      </c>
      <c r="O5" s="27" t="s">
        <v>66</v>
      </c>
    </row>
    <row r="6" spans="1:15" x14ac:dyDescent="0.25">
      <c r="A6" s="7" t="s">
        <v>24</v>
      </c>
      <c r="C6" s="50">
        <v>31.938364779874213</v>
      </c>
      <c r="D6" s="8">
        <v>16</v>
      </c>
      <c r="E6" s="8">
        <v>52</v>
      </c>
      <c r="F6" s="50">
        <v>34.829022988505749</v>
      </c>
      <c r="G6" s="8">
        <v>17</v>
      </c>
      <c r="H6" s="8">
        <v>61</v>
      </c>
      <c r="I6" s="17"/>
      <c r="J6" s="50">
        <v>32.135897435897434</v>
      </c>
      <c r="K6" s="8">
        <v>15</v>
      </c>
      <c r="L6" s="50">
        <v>54</v>
      </c>
      <c r="M6" s="50">
        <v>35.791420118343197</v>
      </c>
      <c r="N6" s="8">
        <v>18</v>
      </c>
      <c r="O6" s="50">
        <v>59</v>
      </c>
    </row>
    <row r="7" spans="1:15" x14ac:dyDescent="0.25">
      <c r="A7" s="7" t="s">
        <v>25</v>
      </c>
      <c r="C7" s="50">
        <v>33.79467680608365</v>
      </c>
      <c r="D7" s="8">
        <v>16</v>
      </c>
      <c r="E7" s="8">
        <v>48</v>
      </c>
      <c r="F7" s="50">
        <v>36.99111111111111</v>
      </c>
      <c r="G7" s="8">
        <v>19</v>
      </c>
      <c r="H7" s="8">
        <v>59</v>
      </c>
      <c r="I7" s="17"/>
      <c r="J7" s="50">
        <v>34.010060362173036</v>
      </c>
      <c r="K7" s="8">
        <v>16</v>
      </c>
      <c r="L7" s="50">
        <v>50</v>
      </c>
      <c r="M7" s="50">
        <v>37.068965517241381</v>
      </c>
      <c r="N7" s="8">
        <v>20</v>
      </c>
      <c r="O7" s="50">
        <v>67</v>
      </c>
    </row>
    <row r="8" spans="1:15" x14ac:dyDescent="0.25">
      <c r="A8" s="7" t="s">
        <v>26</v>
      </c>
      <c r="C8" s="50">
        <v>30.108490566037737</v>
      </c>
      <c r="D8" s="8">
        <v>15</v>
      </c>
      <c r="E8" s="8">
        <v>44</v>
      </c>
      <c r="F8" s="50">
        <v>33.202597402597405</v>
      </c>
      <c r="G8" s="8">
        <v>18</v>
      </c>
      <c r="H8" s="8">
        <v>54</v>
      </c>
      <c r="I8" s="17"/>
      <c r="J8" s="50">
        <v>30.316702819956618</v>
      </c>
      <c r="K8" s="8">
        <v>17</v>
      </c>
      <c r="L8" s="50">
        <v>48</v>
      </c>
      <c r="M8" s="50">
        <v>33.004784688995215</v>
      </c>
      <c r="N8" s="8">
        <v>18</v>
      </c>
      <c r="O8" s="50">
        <v>52</v>
      </c>
    </row>
    <row r="9" spans="1:15" x14ac:dyDescent="0.25">
      <c r="A9" s="7" t="s">
        <v>27</v>
      </c>
      <c r="C9" s="50">
        <v>32.022140221402211</v>
      </c>
      <c r="D9" s="8">
        <v>18</v>
      </c>
      <c r="E9" s="8">
        <v>43</v>
      </c>
      <c r="F9" s="50">
        <v>35.329218106995881</v>
      </c>
      <c r="G9" s="8">
        <v>19</v>
      </c>
      <c r="H9" s="8">
        <v>53</v>
      </c>
      <c r="I9" s="17"/>
      <c r="J9" s="50">
        <v>31.811538461538461</v>
      </c>
      <c r="K9" s="8">
        <v>15</v>
      </c>
      <c r="L9" s="50">
        <v>46</v>
      </c>
      <c r="M9" s="50">
        <v>35.613733905579402</v>
      </c>
      <c r="N9" s="8">
        <v>17</v>
      </c>
      <c r="O9" s="50">
        <v>55</v>
      </c>
    </row>
    <row r="10" spans="1:15" x14ac:dyDescent="0.25">
      <c r="A10" s="7" t="s">
        <v>28</v>
      </c>
      <c r="C10" s="50">
        <v>31.976653696498055</v>
      </c>
      <c r="D10" s="8">
        <v>15</v>
      </c>
      <c r="E10" s="8">
        <v>46</v>
      </c>
      <c r="F10" s="50">
        <v>34.944444444444443</v>
      </c>
      <c r="G10" s="8">
        <v>18</v>
      </c>
      <c r="H10" s="8">
        <v>53</v>
      </c>
      <c r="I10" s="17"/>
      <c r="J10" s="50">
        <v>32.876984126984127</v>
      </c>
      <c r="K10" s="8">
        <v>22</v>
      </c>
      <c r="L10" s="50">
        <v>43</v>
      </c>
      <c r="M10" s="50">
        <v>35.690265486725664</v>
      </c>
      <c r="N10" s="8">
        <v>21</v>
      </c>
      <c r="O10" s="50">
        <v>50</v>
      </c>
    </row>
    <row r="11" spans="1:15" x14ac:dyDescent="0.25">
      <c r="A11" s="1" t="s">
        <v>1</v>
      </c>
      <c r="C11" s="10">
        <v>32.040915090189181</v>
      </c>
      <c r="D11" s="4">
        <v>15</v>
      </c>
      <c r="E11" s="4">
        <v>52</v>
      </c>
      <c r="F11" s="10">
        <v>35.075697211155379</v>
      </c>
      <c r="G11" s="4">
        <v>17</v>
      </c>
      <c r="H11" s="4">
        <v>61</v>
      </c>
      <c r="I11" s="17"/>
      <c r="J11" s="10">
        <v>32.222666666666669</v>
      </c>
      <c r="K11" s="4">
        <v>15</v>
      </c>
      <c r="L11" s="10">
        <v>54</v>
      </c>
      <c r="M11" s="10">
        <v>35.452716297786722</v>
      </c>
      <c r="N11" s="4">
        <v>17</v>
      </c>
      <c r="O11" s="10">
        <v>67</v>
      </c>
    </row>
  </sheetData>
  <mergeCells count="7">
    <mergeCell ref="C3:H3"/>
    <mergeCell ref="A3:A5"/>
    <mergeCell ref="J4:L4"/>
    <mergeCell ref="M4:O4"/>
    <mergeCell ref="J3:O3"/>
    <mergeCell ref="C4:E4"/>
    <mergeCell ref="F4:H4"/>
  </mergeCells>
  <pageMargins left="0.7" right="0.7" top="0.75" bottom="0.75" header="0.3" footer="0.3"/>
  <pageSetup paperSize="9" scale="9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Normal="100" workbookViewId="0">
      <selection activeCell="A2" sqref="A2"/>
    </sheetView>
  </sheetViews>
  <sheetFormatPr defaultRowHeight="15" x14ac:dyDescent="0.25"/>
  <cols>
    <col min="1" max="1" width="14.7109375" customWidth="1"/>
    <col min="2" max="2" width="1.140625" customWidth="1"/>
    <col min="3" max="7" width="11.42578125" bestFit="1" customWidth="1"/>
    <col min="8" max="8" width="7" bestFit="1" customWidth="1"/>
    <col min="9" max="9" width="1" customWidth="1"/>
    <col min="10" max="14" width="11.42578125" bestFit="1" customWidth="1"/>
    <col min="15" max="15" width="7" bestFit="1" customWidth="1"/>
  </cols>
  <sheetData>
    <row r="1" spans="1:15" x14ac:dyDescent="0.25">
      <c r="A1" s="6" t="s">
        <v>94</v>
      </c>
    </row>
    <row r="4" spans="1:15" x14ac:dyDescent="0.25">
      <c r="A4" s="69" t="s">
        <v>92</v>
      </c>
      <c r="C4" s="52">
        <v>2015</v>
      </c>
      <c r="D4" s="52"/>
      <c r="E4" s="52"/>
      <c r="F4" s="52"/>
      <c r="G4" s="52"/>
      <c r="H4" s="52"/>
      <c r="J4" s="52">
        <v>2016</v>
      </c>
      <c r="K4" s="52"/>
      <c r="L4" s="52"/>
      <c r="M4" s="52"/>
      <c r="N4" s="52"/>
      <c r="O4" s="52"/>
    </row>
    <row r="5" spans="1:15" s="17" customFormat="1" ht="17.25" customHeight="1" x14ac:dyDescent="0.25">
      <c r="A5" s="70"/>
      <c r="B5"/>
      <c r="C5" s="16" t="s">
        <v>24</v>
      </c>
      <c r="D5" s="16" t="s">
        <v>25</v>
      </c>
      <c r="E5" s="16" t="s">
        <v>26</v>
      </c>
      <c r="F5" s="51" t="s">
        <v>27</v>
      </c>
      <c r="G5" s="16" t="s">
        <v>28</v>
      </c>
      <c r="H5" s="16" t="s">
        <v>1</v>
      </c>
      <c r="J5" s="16" t="s">
        <v>24</v>
      </c>
      <c r="K5" s="16" t="s">
        <v>25</v>
      </c>
      <c r="L5" s="16" t="s">
        <v>26</v>
      </c>
      <c r="M5" s="51" t="s">
        <v>27</v>
      </c>
      <c r="N5" s="16" t="s">
        <v>28</v>
      </c>
      <c r="O5" s="16" t="s">
        <v>1</v>
      </c>
    </row>
    <row r="6" spans="1:15" x14ac:dyDescent="0.25">
      <c r="A6" s="16">
        <v>1</v>
      </c>
      <c r="C6" s="43">
        <v>49.308176100628934</v>
      </c>
      <c r="D6" s="43">
        <v>52.730696798493405</v>
      </c>
      <c r="E6" s="43">
        <v>42.924528301886795</v>
      </c>
      <c r="F6" s="43">
        <v>54.243542435424352</v>
      </c>
      <c r="G6" s="43">
        <v>40.466926070038909</v>
      </c>
      <c r="H6" s="43">
        <v>48.507462686567166</v>
      </c>
      <c r="J6" s="43">
        <v>50.128205128205124</v>
      </c>
      <c r="K6" s="43">
        <v>54.12474849094567</v>
      </c>
      <c r="L6" s="43">
        <v>42.516268980477221</v>
      </c>
      <c r="M6" s="43">
        <v>52.873563218390807</v>
      </c>
      <c r="N6" s="43">
        <v>43.873517786561266</v>
      </c>
      <c r="O6" s="43">
        <v>49.067495559502667</v>
      </c>
    </row>
    <row r="7" spans="1:15" x14ac:dyDescent="0.25">
      <c r="A7" s="16">
        <v>2</v>
      </c>
      <c r="C7" s="43">
        <v>39.119496855345915</v>
      </c>
      <c r="D7" s="43">
        <v>36.911487758945391</v>
      </c>
      <c r="E7" s="43">
        <v>42.216981132075468</v>
      </c>
      <c r="F7" s="43">
        <v>36.900369003690038</v>
      </c>
      <c r="G7" s="43">
        <v>43.579766536964982</v>
      </c>
      <c r="H7" s="43">
        <v>39.420544337137841</v>
      </c>
      <c r="J7" s="43">
        <v>37.820512820512818</v>
      </c>
      <c r="K7" s="43">
        <v>37.022132796780681</v>
      </c>
      <c r="L7" s="43">
        <v>39.696312364425161</v>
      </c>
      <c r="M7" s="43">
        <v>35.249042145593869</v>
      </c>
      <c r="N7" s="43">
        <v>43.083003952569172</v>
      </c>
      <c r="O7" s="43">
        <v>38.321492007104794</v>
      </c>
    </row>
    <row r="8" spans="1:15" x14ac:dyDescent="0.25">
      <c r="A8" s="16">
        <v>3</v>
      </c>
      <c r="C8" s="43">
        <v>9.0566037735849054</v>
      </c>
      <c r="D8" s="43">
        <v>8.2862523540489654</v>
      </c>
      <c r="E8" s="43">
        <v>11.79245283018868</v>
      </c>
      <c r="F8" s="43">
        <v>6.6420664206642073</v>
      </c>
      <c r="G8" s="43">
        <v>12.45136186770428</v>
      </c>
      <c r="H8" s="43">
        <v>9.4820017559262517</v>
      </c>
      <c r="J8" s="43">
        <v>10</v>
      </c>
      <c r="K8" s="43">
        <v>7.8470824949698192</v>
      </c>
      <c r="L8" s="43">
        <v>13.449023861171366</v>
      </c>
      <c r="M8" s="43">
        <v>9.1954022988505741</v>
      </c>
      <c r="N8" s="43">
        <v>9.4861660079051369</v>
      </c>
      <c r="O8" s="43">
        <v>10.079928952042629</v>
      </c>
    </row>
    <row r="9" spans="1:15" x14ac:dyDescent="0.25">
      <c r="A9" s="16" t="s">
        <v>93</v>
      </c>
      <c r="C9" s="43">
        <v>2.5157232704402515</v>
      </c>
      <c r="D9" s="43">
        <v>2.0715630885122409</v>
      </c>
      <c r="E9" s="43">
        <v>3.0660377358490569</v>
      </c>
      <c r="F9" s="43">
        <v>2.214022140221402</v>
      </c>
      <c r="G9" s="43">
        <v>3.5019455252918288</v>
      </c>
      <c r="H9" s="43">
        <v>2.5899912203687445</v>
      </c>
      <c r="J9" s="43">
        <v>2.0512820512820511</v>
      </c>
      <c r="K9" s="43">
        <v>1.0060362173038229</v>
      </c>
      <c r="L9" s="43">
        <v>4.3383947939262466</v>
      </c>
      <c r="M9" s="43">
        <v>2.6819923371647509</v>
      </c>
      <c r="N9" s="43">
        <v>3.5573122529644268</v>
      </c>
      <c r="O9" s="43">
        <v>2.5310834813499112</v>
      </c>
    </row>
    <row r="10" spans="1:15" x14ac:dyDescent="0.25">
      <c r="A10" s="20" t="s">
        <v>1</v>
      </c>
      <c r="C10" s="43">
        <v>100</v>
      </c>
      <c r="D10" s="43">
        <v>100</v>
      </c>
      <c r="E10" s="43">
        <v>100</v>
      </c>
      <c r="F10" s="43">
        <v>100</v>
      </c>
      <c r="G10" s="43">
        <v>100</v>
      </c>
      <c r="H10" s="43">
        <v>100</v>
      </c>
      <c r="J10" s="43">
        <v>100</v>
      </c>
      <c r="K10" s="43">
        <v>100</v>
      </c>
      <c r="L10" s="43">
        <v>100</v>
      </c>
      <c r="M10" s="43">
        <v>100</v>
      </c>
      <c r="N10" s="43">
        <v>100</v>
      </c>
      <c r="O10" s="43">
        <v>100</v>
      </c>
    </row>
  </sheetData>
  <mergeCells count="3">
    <mergeCell ref="J4:O4"/>
    <mergeCell ref="C4:H4"/>
    <mergeCell ref="A4:A5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</vt:i4>
      </vt:variant>
    </vt:vector>
  </HeadingPairs>
  <TitlesOfParts>
    <vt:vector size="11" baseType="lpstr">
      <vt:lpstr>Indice</vt:lpstr>
      <vt:lpstr>Tab.1</vt:lpstr>
      <vt:lpstr>Tab.2</vt:lpstr>
      <vt:lpstr>Tab.3</vt:lpstr>
      <vt:lpstr>Tab.4</vt:lpstr>
      <vt:lpstr>Tab.5</vt:lpstr>
      <vt:lpstr>Tab.6</vt:lpstr>
      <vt:lpstr>Tab.7</vt:lpstr>
      <vt:lpstr>Tab.8</vt:lpstr>
      <vt:lpstr>Tab.9</vt:lpstr>
      <vt:lpstr>Tab.2!Titoli_stampa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Tarantini Marina</dc:creator>
  <cp:lastModifiedBy>Tarantini Marina</cp:lastModifiedBy>
  <cp:lastPrinted>2018-01-05T10:48:52Z</cp:lastPrinted>
  <dcterms:created xsi:type="dcterms:W3CDTF">2017-03-17T11:54:20Z</dcterms:created>
  <dcterms:modified xsi:type="dcterms:W3CDTF">2018-01-05T10:49:07Z</dcterms:modified>
</cp:coreProperties>
</file>